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9170" windowHeight="3075" activeTab="2"/>
  </bookViews>
  <sheets>
    <sheet name="Vorlage" sheetId="1" r:id="rId1"/>
    <sheet name="Beispieltabelle" sheetId="2" r:id="rId2"/>
    <sheet name="Anrechnungsfaktoren-Legende" sheetId="3" r:id="rId3"/>
  </sheets>
  <definedNames/>
  <calcPr fullCalcOnLoad="1"/>
</workbook>
</file>

<file path=xl/sharedStrings.xml><?xml version="1.0" encoding="utf-8"?>
<sst xmlns="http://schemas.openxmlformats.org/spreadsheetml/2006/main" count="107" uniqueCount="77">
  <si>
    <t>Titel der Veranstaltung</t>
  </si>
  <si>
    <t>Gesamt</t>
  </si>
  <si>
    <t>Einführung in die Epidemiologie der Tropenkrankheiten</t>
  </si>
  <si>
    <t>Veranstaltungs-art</t>
  </si>
  <si>
    <t>Vorlesung</t>
  </si>
  <si>
    <t>Seminar</t>
  </si>
  <si>
    <t>Trimester 2</t>
  </si>
  <si>
    <t>Trimester 3</t>
  </si>
  <si>
    <t>Wintersemester</t>
  </si>
  <si>
    <t>Blockpraktikum</t>
  </si>
  <si>
    <t>Anrechnungsfaktoren für Lehrveranstaltungen (LVVO vom 21.12.04)</t>
  </si>
  <si>
    <t>Faktor 1</t>
  </si>
  <si>
    <t>Faktor 0,5</t>
  </si>
  <si>
    <t>Faktor 0,3</t>
  </si>
  <si>
    <t>Blockpraktika und andere Veranstaltungen, bei denen die Lehrperson nicht ständig verfügbar sein muss oder die Stud. nur beaufsichtigt</t>
  </si>
  <si>
    <t>Semester/ Trimester</t>
  </si>
  <si>
    <t>Erläuterungen zur Lehrerfassung</t>
  </si>
  <si>
    <t>Sommersemester</t>
  </si>
  <si>
    <t>Vorlesungen, Seminare, Kolloquien, Repetitorien, POL-Tutorien, PJ-Unterricht</t>
  </si>
  <si>
    <t>Unterricht am Krankenbett, Patientendemonstrationen, Praktika (Medizin 1)</t>
  </si>
  <si>
    <t>Minuten</t>
  </si>
  <si>
    <t>akademische Stunden</t>
  </si>
  <si>
    <t>ISF Hörsturz</t>
  </si>
  <si>
    <t xml:space="preserve"> Wahlfach M1 "Allgemeine Anatomie" (Seminarteil)</t>
  </si>
  <si>
    <t>Innere Medizin</t>
  </si>
  <si>
    <t xml:space="preserve">Gesamtsumme </t>
  </si>
  <si>
    <t>Gesamtsumme in SWS</t>
  </si>
  <si>
    <t>POL</t>
  </si>
  <si>
    <t>PJ Unterricht</t>
  </si>
  <si>
    <t>UaK</t>
  </si>
  <si>
    <t>Praktika (Medizin 1)</t>
  </si>
  <si>
    <t>Anrechnungsfaktor</t>
  </si>
  <si>
    <t>Veranstaltungsart</t>
  </si>
  <si>
    <t>Lehrleistungstabelle von XXX</t>
  </si>
  <si>
    <t>Datum:</t>
  </si>
  <si>
    <t>Unterschrift Antragsteller:</t>
  </si>
  <si>
    <t xml:space="preserve">Unterschrift Lehrstuhlbeautragter/ Lehrstuhlbeauftragte: </t>
  </si>
  <si>
    <t xml:space="preserve">Bachelorarbeit </t>
  </si>
  <si>
    <t>Masterarbeit</t>
  </si>
  <si>
    <t>Anzahl</t>
  </si>
  <si>
    <t>Titel der Arbeit</t>
  </si>
  <si>
    <t>Titel der Bachelorarbeit</t>
  </si>
  <si>
    <t>Titel der Masterarbeit</t>
  </si>
  <si>
    <t>Art der Arbeit</t>
  </si>
  <si>
    <t>WS 09/10</t>
  </si>
  <si>
    <t>Anrechnungsfaktoren für die Betreuung von Abschlussarbeiten</t>
  </si>
  <si>
    <t>Faktor 2,8</t>
  </si>
  <si>
    <t>Faktor 8,4</t>
  </si>
  <si>
    <t>Für die Betreuung einer Masterarbeit über den Zeitraum von 6 Monaten</t>
  </si>
  <si>
    <t>Für die Betreuung einer Bachelorarbeit über den Zeitraum von 2 Monaten</t>
  </si>
  <si>
    <t>Semester / Trimester / Modul</t>
  </si>
  <si>
    <t>Semester/ Trimester / Modul</t>
  </si>
  <si>
    <r>
      <t>Semester</t>
    </r>
    <r>
      <rPr>
        <sz val="9"/>
        <color indexed="8"/>
        <rFont val="Arial"/>
        <family val="2"/>
      </rPr>
      <t xml:space="preserve"> (14 Wochen)</t>
    </r>
  </si>
  <si>
    <t>Zahnmedizin,</t>
  </si>
  <si>
    <t>Regelstudiengang Medizin 1</t>
  </si>
  <si>
    <r>
      <t xml:space="preserve">Module </t>
    </r>
    <r>
      <rPr>
        <sz val="9"/>
        <color indexed="8"/>
        <rFont val="Arial"/>
        <family val="2"/>
      </rPr>
      <t>(6 Wochen)</t>
    </r>
  </si>
  <si>
    <t>Modellstudiengang iMED</t>
  </si>
  <si>
    <r>
      <t>Trimester</t>
    </r>
    <r>
      <rPr>
        <sz val="9"/>
        <color indexed="8"/>
        <rFont val="Arial"/>
        <family val="2"/>
      </rPr>
      <t xml:space="preserve"> (12 Wochen)</t>
    </r>
  </si>
  <si>
    <t>Regelstudiengang Medizin 2</t>
  </si>
  <si>
    <t>Oktober - Februar</t>
  </si>
  <si>
    <t>Modul</t>
  </si>
  <si>
    <t>Oktober –</t>
  </si>
  <si>
    <t>Dezember</t>
  </si>
  <si>
    <t>Trimester 1</t>
  </si>
  <si>
    <t xml:space="preserve">Oktober – </t>
  </si>
  <si>
    <t>2nd Track</t>
  </si>
  <si>
    <t>Januar - Februar</t>
  </si>
  <si>
    <t>Januar - März</t>
  </si>
  <si>
    <t>Vorlesungsfreie Zeit</t>
  </si>
  <si>
    <t>März</t>
  </si>
  <si>
    <t>April - Juli</t>
  </si>
  <si>
    <t>April - Mai</t>
  </si>
  <si>
    <t>Mai</t>
  </si>
  <si>
    <t>Juni - Juli</t>
  </si>
  <si>
    <t xml:space="preserve">August – </t>
  </si>
  <si>
    <t>September</t>
  </si>
  <si>
    <t xml:space="preserve">Hinweise zu den konkreten Unterrichtszeiträumen befinden sich unter www.uke.de/studierende/index/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</si>
</sst>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25" xfId="0" applyFon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12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top" wrapText="1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0" xfId="48" applyAlignment="1" applyProtection="1">
      <alignment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43" fillId="34" borderId="46" xfId="0" applyFont="1" applyFill="1" applyBorder="1" applyAlignment="1">
      <alignment horizontal="center" vertical="center" wrapText="1"/>
    </xf>
    <xf numFmtId="0" fontId="43" fillId="34" borderId="47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vertical="center" wrapText="1"/>
    </xf>
    <xf numFmtId="0" fontId="44" fillId="34" borderId="45" xfId="0" applyFont="1" applyFill="1" applyBorder="1" applyAlignment="1">
      <alignment vertical="center" wrapText="1"/>
    </xf>
    <xf numFmtId="0" fontId="45" fillId="34" borderId="26" xfId="0" applyFont="1" applyFill="1" applyBorder="1" applyAlignment="1">
      <alignment vertical="center" wrapText="1"/>
    </xf>
    <xf numFmtId="0" fontId="45" fillId="34" borderId="27" xfId="0" applyFont="1" applyFill="1" applyBorder="1" applyAlignment="1">
      <alignment vertical="center" wrapText="1"/>
    </xf>
    <xf numFmtId="0" fontId="45" fillId="34" borderId="32" xfId="0" applyFont="1" applyFill="1" applyBorder="1" applyAlignment="1">
      <alignment vertical="center" wrapText="1"/>
    </xf>
    <xf numFmtId="0" fontId="45" fillId="34" borderId="3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3" fillId="0" borderId="0" xfId="48" applyBorder="1" applyAlignment="1" applyProtection="1">
      <alignment wrapText="1"/>
      <protection/>
    </xf>
    <xf numFmtId="0" fontId="2" fillId="0" borderId="0" xfId="0" applyFont="1" applyBorder="1" applyAlignment="1">
      <alignment wrapText="1"/>
    </xf>
    <xf numFmtId="0" fontId="0" fillId="34" borderId="32" xfId="0" applyFill="1" applyBorder="1" applyAlignment="1">
      <alignment vertical="top" wrapText="1"/>
    </xf>
    <xf numFmtId="0" fontId="0" fillId="34" borderId="33" xfId="0" applyFill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e.de/studierende/index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2:H24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3.140625" style="0" customWidth="1"/>
    <col min="2" max="2" width="12.421875" style="0" customWidth="1"/>
    <col min="3" max="3" width="21.57421875" style="0" customWidth="1"/>
    <col min="4" max="4" width="22.140625" style="0" customWidth="1"/>
    <col min="6" max="6" width="21.8515625" style="0" customWidth="1"/>
    <col min="7" max="7" width="18.00390625" style="0" customWidth="1"/>
  </cols>
  <sheetData>
    <row r="2" spans="4:5" ht="15.75">
      <c r="D2" s="60" t="s">
        <v>33</v>
      </c>
      <c r="E2" s="60"/>
    </row>
    <row r="3" spans="4:8" ht="12.75">
      <c r="D3" s="11"/>
      <c r="E3" s="11"/>
      <c r="G3" s="65" t="s">
        <v>34</v>
      </c>
      <c r="H3" s="65"/>
    </row>
    <row r="4" ht="13.5" thickBot="1"/>
    <row r="5" spans="2:8" ht="26.25" thickBot="1">
      <c r="B5" s="4" t="s">
        <v>15</v>
      </c>
      <c r="C5" s="12" t="s">
        <v>0</v>
      </c>
      <c r="D5" s="13" t="s">
        <v>32</v>
      </c>
      <c r="E5" s="14" t="s">
        <v>20</v>
      </c>
      <c r="F5" s="14" t="s">
        <v>21</v>
      </c>
      <c r="G5" s="14" t="s">
        <v>31</v>
      </c>
      <c r="H5" s="12" t="s">
        <v>1</v>
      </c>
    </row>
    <row r="6" spans="2:8" ht="12.75" customHeight="1">
      <c r="B6" s="63" t="s">
        <v>50</v>
      </c>
      <c r="C6" s="30"/>
      <c r="D6" s="17" t="s">
        <v>4</v>
      </c>
      <c r="E6" s="17"/>
      <c r="F6" s="18">
        <f aca="true" t="shared" si="0" ref="F6:F12">E6/45</f>
        <v>0</v>
      </c>
      <c r="G6" s="25">
        <v>1</v>
      </c>
      <c r="H6" s="19">
        <f>F6*G6</f>
        <v>0</v>
      </c>
    </row>
    <row r="7" spans="2:8" ht="17.25" customHeight="1">
      <c r="B7" s="64"/>
      <c r="C7" s="31"/>
      <c r="D7" s="15" t="s">
        <v>5</v>
      </c>
      <c r="E7" s="15"/>
      <c r="F7" s="16">
        <f t="shared" si="0"/>
        <v>0</v>
      </c>
      <c r="G7" s="26">
        <v>1</v>
      </c>
      <c r="H7" s="20">
        <f aca="true" t="shared" si="1" ref="H7:H12">F7*G7</f>
        <v>0</v>
      </c>
    </row>
    <row r="8" spans="2:8" ht="22.5" customHeight="1">
      <c r="B8" s="64"/>
      <c r="C8" s="31"/>
      <c r="D8" s="15" t="s">
        <v>9</v>
      </c>
      <c r="E8" s="15"/>
      <c r="F8" s="16">
        <f t="shared" si="0"/>
        <v>0</v>
      </c>
      <c r="G8" s="26">
        <v>0.3</v>
      </c>
      <c r="H8" s="20">
        <f t="shared" si="1"/>
        <v>0</v>
      </c>
    </row>
    <row r="9" spans="2:8" ht="12.75" customHeight="1">
      <c r="B9" s="64"/>
      <c r="C9" s="31"/>
      <c r="D9" s="15" t="s">
        <v>27</v>
      </c>
      <c r="E9" s="15"/>
      <c r="F9" s="16">
        <f t="shared" si="0"/>
        <v>0</v>
      </c>
      <c r="G9" s="26">
        <v>1</v>
      </c>
      <c r="H9" s="20">
        <f t="shared" si="1"/>
        <v>0</v>
      </c>
    </row>
    <row r="10" spans="2:8" ht="12.75" customHeight="1">
      <c r="B10" s="64"/>
      <c r="C10" s="31"/>
      <c r="D10" s="15" t="s">
        <v>28</v>
      </c>
      <c r="E10" s="15"/>
      <c r="F10" s="16">
        <f t="shared" si="0"/>
        <v>0</v>
      </c>
      <c r="G10" s="26">
        <v>1</v>
      </c>
      <c r="H10" s="20">
        <f t="shared" si="1"/>
        <v>0</v>
      </c>
    </row>
    <row r="11" spans="2:8" ht="12.75" customHeight="1">
      <c r="B11" s="64"/>
      <c r="C11" s="31"/>
      <c r="D11" s="15" t="s">
        <v>29</v>
      </c>
      <c r="E11" s="15"/>
      <c r="F11" s="16">
        <f t="shared" si="0"/>
        <v>0</v>
      </c>
      <c r="G11" s="26">
        <v>0.5</v>
      </c>
      <c r="H11" s="20">
        <f t="shared" si="1"/>
        <v>0</v>
      </c>
    </row>
    <row r="12" spans="2:8" ht="12.75">
      <c r="B12" s="64"/>
      <c r="C12" s="31"/>
      <c r="D12" s="15" t="s">
        <v>30</v>
      </c>
      <c r="E12" s="15"/>
      <c r="F12" s="16">
        <f t="shared" si="0"/>
        <v>0</v>
      </c>
      <c r="G12" s="26">
        <v>0.5</v>
      </c>
      <c r="H12" s="20">
        <f t="shared" si="1"/>
        <v>0</v>
      </c>
    </row>
    <row r="13" spans="2:8" ht="12.75">
      <c r="B13" s="35"/>
      <c r="C13" s="2"/>
      <c r="D13" s="1"/>
      <c r="E13" s="1"/>
      <c r="F13" s="1"/>
      <c r="G13" s="36"/>
      <c r="H13" s="37"/>
    </row>
    <row r="14" spans="2:8" ht="25.5">
      <c r="B14" s="61"/>
      <c r="C14" s="39" t="s">
        <v>40</v>
      </c>
      <c r="D14" s="34" t="s">
        <v>43</v>
      </c>
      <c r="E14" s="39"/>
      <c r="F14" s="29" t="s">
        <v>39</v>
      </c>
      <c r="G14" s="34" t="s">
        <v>31</v>
      </c>
      <c r="H14" s="40" t="s">
        <v>1</v>
      </c>
    </row>
    <row r="15" spans="2:8" ht="12.75">
      <c r="B15" s="61"/>
      <c r="C15" s="31" t="s">
        <v>41</v>
      </c>
      <c r="D15" s="15" t="s">
        <v>37</v>
      </c>
      <c r="E15" s="32"/>
      <c r="F15" s="33">
        <v>0</v>
      </c>
      <c r="G15" s="27">
        <v>2.8</v>
      </c>
      <c r="H15" s="20">
        <f>F15*G15</f>
        <v>0</v>
      </c>
    </row>
    <row r="16" spans="2:8" ht="13.5" thickBot="1">
      <c r="B16" s="62"/>
      <c r="C16" s="41" t="s">
        <v>42</v>
      </c>
      <c r="D16" s="21" t="s">
        <v>38</v>
      </c>
      <c r="E16" s="38"/>
      <c r="F16" s="23">
        <v>0</v>
      </c>
      <c r="G16" s="28">
        <v>8.4</v>
      </c>
      <c r="H16" s="24">
        <f>F16*G16</f>
        <v>0</v>
      </c>
    </row>
    <row r="18" ht="13.5" thickBot="1"/>
    <row r="19" spans="7:8" ht="12.75">
      <c r="G19" s="7" t="s">
        <v>25</v>
      </c>
      <c r="H19" s="8">
        <f>SUM(H6:H16)</f>
        <v>0</v>
      </c>
    </row>
    <row r="20" spans="7:8" ht="26.25" thickBot="1">
      <c r="G20" s="9" t="s">
        <v>26</v>
      </c>
      <c r="H20" s="10">
        <f>H19/14</f>
        <v>0</v>
      </c>
    </row>
    <row r="22" ht="13.5" thickBot="1"/>
    <row r="23" spans="4:8" ht="27.75" customHeight="1">
      <c r="D23" s="57" t="s">
        <v>35</v>
      </c>
      <c r="E23" s="58"/>
      <c r="F23" s="58"/>
      <c r="G23" s="58"/>
      <c r="H23" s="59"/>
    </row>
    <row r="24" spans="4:8" ht="26.25" customHeight="1" thickBot="1">
      <c r="D24" s="54" t="s">
        <v>36</v>
      </c>
      <c r="E24" s="55"/>
      <c r="F24" s="55"/>
      <c r="G24" s="55"/>
      <c r="H24" s="56"/>
    </row>
  </sheetData>
  <sheetProtection/>
  <mergeCells count="6">
    <mergeCell ref="D24:H24"/>
    <mergeCell ref="D23:H23"/>
    <mergeCell ref="D2:E2"/>
    <mergeCell ref="B14:B16"/>
    <mergeCell ref="B6:B12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2:H21"/>
  <sheetViews>
    <sheetView zoomScalePageLayoutView="0" workbookViewId="0" topLeftCell="A1">
      <selection activeCell="N11" sqref="N11"/>
    </sheetView>
  </sheetViews>
  <sheetFormatPr defaultColWidth="11.421875" defaultRowHeight="12.75"/>
  <cols>
    <col min="1" max="1" width="3.140625" style="0" customWidth="1"/>
    <col min="2" max="2" width="12.421875" style="0" customWidth="1"/>
    <col min="3" max="3" width="21.57421875" style="0" customWidth="1"/>
    <col min="4" max="4" width="16.57421875" style="0" customWidth="1"/>
    <col min="6" max="6" width="19.421875" style="0" customWidth="1"/>
    <col min="7" max="7" width="21.7109375" style="0" customWidth="1"/>
  </cols>
  <sheetData>
    <row r="1" ht="13.5" thickBot="1"/>
    <row r="2" spans="2:8" ht="39" thickBot="1">
      <c r="B2" s="4" t="s">
        <v>51</v>
      </c>
      <c r="C2" s="12" t="s">
        <v>0</v>
      </c>
      <c r="D2" s="12" t="s">
        <v>3</v>
      </c>
      <c r="E2" s="12" t="s">
        <v>20</v>
      </c>
      <c r="F2" s="12" t="s">
        <v>21</v>
      </c>
      <c r="G2" s="12" t="s">
        <v>31</v>
      </c>
      <c r="H2" s="12" t="s">
        <v>1</v>
      </c>
    </row>
    <row r="3" spans="2:8" ht="38.25">
      <c r="B3" s="66" t="s">
        <v>44</v>
      </c>
      <c r="C3" s="43" t="s">
        <v>2</v>
      </c>
      <c r="D3" s="15" t="s">
        <v>4</v>
      </c>
      <c r="E3" s="15">
        <v>60</v>
      </c>
      <c r="F3" s="16">
        <f>E3/45</f>
        <v>1.3333333333333333</v>
      </c>
      <c r="G3" s="15">
        <v>1</v>
      </c>
      <c r="H3" s="20">
        <f>F3*G3</f>
        <v>1.3333333333333333</v>
      </c>
    </row>
    <row r="4" spans="2:8" ht="12.75">
      <c r="B4" s="67"/>
      <c r="C4" s="43"/>
      <c r="D4" s="15"/>
      <c r="E4" s="15">
        <v>60</v>
      </c>
      <c r="F4" s="16">
        <f aca="true" t="shared" si="0" ref="F4:F12">E4/45</f>
        <v>1.3333333333333333</v>
      </c>
      <c r="G4" s="15">
        <v>1</v>
      </c>
      <c r="H4" s="20">
        <f aca="true" t="shared" si="1" ref="H4:H13">F4*G4</f>
        <v>1.3333333333333333</v>
      </c>
    </row>
    <row r="5" spans="2:8" ht="12.75">
      <c r="B5" s="67"/>
      <c r="C5" s="43"/>
      <c r="D5" s="15"/>
      <c r="E5" s="15">
        <v>60</v>
      </c>
      <c r="F5" s="16">
        <f t="shared" si="0"/>
        <v>1.3333333333333333</v>
      </c>
      <c r="G5" s="15">
        <v>1</v>
      </c>
      <c r="H5" s="20">
        <f t="shared" si="1"/>
        <v>1.3333333333333333</v>
      </c>
    </row>
    <row r="6" spans="2:8" ht="12.75">
      <c r="B6" s="67"/>
      <c r="C6" s="43"/>
      <c r="D6" s="15"/>
      <c r="E6" s="15">
        <v>60</v>
      </c>
      <c r="F6" s="16">
        <f t="shared" si="0"/>
        <v>1.3333333333333333</v>
      </c>
      <c r="G6" s="15">
        <v>1</v>
      </c>
      <c r="H6" s="20">
        <f t="shared" si="1"/>
        <v>1.3333333333333333</v>
      </c>
    </row>
    <row r="7" spans="2:8" ht="12.75">
      <c r="B7" s="67"/>
      <c r="C7" s="43"/>
      <c r="D7" s="15"/>
      <c r="E7" s="15">
        <v>60</v>
      </c>
      <c r="F7" s="16">
        <f t="shared" si="0"/>
        <v>1.3333333333333333</v>
      </c>
      <c r="G7" s="15">
        <v>1</v>
      </c>
      <c r="H7" s="20">
        <f t="shared" si="1"/>
        <v>1.3333333333333333</v>
      </c>
    </row>
    <row r="8" spans="2:8" ht="17.25" customHeight="1">
      <c r="B8" s="67"/>
      <c r="C8" s="43" t="s">
        <v>22</v>
      </c>
      <c r="D8" s="15" t="s">
        <v>5</v>
      </c>
      <c r="E8" s="15">
        <v>300</v>
      </c>
      <c r="F8" s="16">
        <f t="shared" si="0"/>
        <v>6.666666666666667</v>
      </c>
      <c r="G8" s="15">
        <v>1</v>
      </c>
      <c r="H8" s="20">
        <f t="shared" si="1"/>
        <v>6.666666666666667</v>
      </c>
    </row>
    <row r="9" spans="2:8" ht="15.75" customHeight="1">
      <c r="B9" s="67"/>
      <c r="C9" s="43" t="s">
        <v>24</v>
      </c>
      <c r="D9" s="15" t="s">
        <v>9</v>
      </c>
      <c r="E9" s="15">
        <v>120</v>
      </c>
      <c r="F9" s="16">
        <f t="shared" si="0"/>
        <v>2.6666666666666665</v>
      </c>
      <c r="G9" s="15">
        <v>0.3</v>
      </c>
      <c r="H9" s="20">
        <f t="shared" si="1"/>
        <v>0.7999999999999999</v>
      </c>
    </row>
    <row r="10" spans="2:8" ht="38.25">
      <c r="B10" s="67"/>
      <c r="C10" s="43" t="s">
        <v>23</v>
      </c>
      <c r="D10" s="15" t="s">
        <v>5</v>
      </c>
      <c r="E10" s="15">
        <v>90</v>
      </c>
      <c r="F10" s="16">
        <f t="shared" si="0"/>
        <v>2</v>
      </c>
      <c r="G10" s="15">
        <v>1</v>
      </c>
      <c r="H10" s="20">
        <f t="shared" si="1"/>
        <v>2</v>
      </c>
    </row>
    <row r="11" spans="2:8" ht="12.75">
      <c r="B11" s="67"/>
      <c r="C11" s="43"/>
      <c r="D11" s="15"/>
      <c r="E11" s="15">
        <v>45</v>
      </c>
      <c r="F11" s="16">
        <f t="shared" si="0"/>
        <v>1</v>
      </c>
      <c r="G11" s="15">
        <v>1</v>
      </c>
      <c r="H11" s="20">
        <f t="shared" si="1"/>
        <v>1</v>
      </c>
    </row>
    <row r="12" spans="2:8" ht="12.75">
      <c r="B12" s="67"/>
      <c r="C12" s="43"/>
      <c r="D12" s="15"/>
      <c r="E12" s="15">
        <v>45</v>
      </c>
      <c r="F12" s="16">
        <f t="shared" si="0"/>
        <v>1</v>
      </c>
      <c r="G12" s="15">
        <v>1</v>
      </c>
      <c r="H12" s="20">
        <f t="shared" si="1"/>
        <v>1</v>
      </c>
    </row>
    <row r="13" spans="2:8" ht="12.75">
      <c r="B13" s="67"/>
      <c r="C13" s="43"/>
      <c r="D13" s="15"/>
      <c r="E13" s="15">
        <v>60</v>
      </c>
      <c r="F13" s="16">
        <f>E13/45</f>
        <v>1.3333333333333333</v>
      </c>
      <c r="G13" s="15">
        <v>1</v>
      </c>
      <c r="H13" s="20">
        <f t="shared" si="1"/>
        <v>1.3333333333333333</v>
      </c>
    </row>
    <row r="14" spans="2:8" ht="12.75">
      <c r="B14" s="35"/>
      <c r="C14" s="43"/>
      <c r="D14" s="15"/>
      <c r="E14" s="15"/>
      <c r="F14" s="15"/>
      <c r="G14" s="15"/>
      <c r="H14" s="44"/>
    </row>
    <row r="15" spans="2:8" ht="12.75">
      <c r="B15" s="35"/>
      <c r="C15" s="34" t="s">
        <v>40</v>
      </c>
      <c r="D15" s="34" t="s">
        <v>43</v>
      </c>
      <c r="E15" s="34"/>
      <c r="F15" s="29" t="s">
        <v>39</v>
      </c>
      <c r="G15" s="34" t="s">
        <v>31</v>
      </c>
      <c r="H15" s="45" t="s">
        <v>1</v>
      </c>
    </row>
    <row r="16" spans="2:8" ht="12.75">
      <c r="B16" s="35"/>
      <c r="C16" s="43" t="s">
        <v>41</v>
      </c>
      <c r="D16" s="15" t="s">
        <v>37</v>
      </c>
      <c r="E16" s="29"/>
      <c r="F16" s="16">
        <v>1</v>
      </c>
      <c r="G16" s="27">
        <v>2.8</v>
      </c>
      <c r="H16" s="20">
        <f>F16*G16</f>
        <v>2.8</v>
      </c>
    </row>
    <row r="17" spans="2:8" ht="13.5" thickBot="1">
      <c r="B17" s="42"/>
      <c r="C17" s="46" t="s">
        <v>42</v>
      </c>
      <c r="D17" s="21" t="s">
        <v>38</v>
      </c>
      <c r="E17" s="22"/>
      <c r="F17" s="23">
        <v>2</v>
      </c>
      <c r="G17" s="28">
        <v>8.4</v>
      </c>
      <c r="H17" s="24">
        <f>F17*G17</f>
        <v>16.8</v>
      </c>
    </row>
    <row r="20" spans="7:8" ht="12.75">
      <c r="G20" s="5" t="s">
        <v>25</v>
      </c>
      <c r="H20" s="6">
        <f>SUM(H3:H17)</f>
        <v>39.06666666666666</v>
      </c>
    </row>
    <row r="21" spans="7:8" ht="25.5">
      <c r="G21" s="5" t="s">
        <v>26</v>
      </c>
      <c r="H21" s="6">
        <f>H20/14</f>
        <v>2.7904761904761903</v>
      </c>
    </row>
  </sheetData>
  <sheetProtection/>
  <mergeCells count="1">
    <mergeCell ref="B3:B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G32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3" width="23.7109375" style="2" customWidth="1"/>
    <col min="4" max="6" width="15.7109375" style="2" customWidth="1"/>
    <col min="7" max="16384" width="11.421875" style="2" customWidth="1"/>
  </cols>
  <sheetData>
    <row r="1" spans="1:6" ht="15.75">
      <c r="A1" s="92" t="s">
        <v>16</v>
      </c>
      <c r="B1" s="92"/>
      <c r="C1" s="92"/>
      <c r="D1" s="92"/>
      <c r="E1" s="92"/>
      <c r="F1" s="92"/>
    </row>
    <row r="2" spans="2:6" ht="14.25" customHeight="1">
      <c r="B2" s="1"/>
      <c r="C2" s="1"/>
      <c r="D2" s="1"/>
      <c r="E2" s="1"/>
      <c r="F2" s="1"/>
    </row>
    <row r="3" spans="2:6" ht="14.25" customHeight="1" thickBot="1">
      <c r="B3" s="1"/>
      <c r="C3" s="1"/>
      <c r="D3" s="1"/>
      <c r="E3" s="1"/>
      <c r="F3" s="1"/>
    </row>
    <row r="4" spans="1:7" ht="12.75">
      <c r="A4" s="81" t="s">
        <v>52</v>
      </c>
      <c r="B4" s="82"/>
      <c r="C4" s="81" t="s">
        <v>55</v>
      </c>
      <c r="D4" s="82"/>
      <c r="E4" s="81" t="s">
        <v>57</v>
      </c>
      <c r="F4" s="82"/>
      <c r="G4" s="78"/>
    </row>
    <row r="5" spans="1:7" ht="12.75">
      <c r="A5" s="83" t="s">
        <v>53</v>
      </c>
      <c r="B5" s="84"/>
      <c r="C5" s="83" t="s">
        <v>56</v>
      </c>
      <c r="D5" s="84"/>
      <c r="E5" s="83" t="s">
        <v>58</v>
      </c>
      <c r="F5" s="84"/>
      <c r="G5" s="78"/>
    </row>
    <row r="6" spans="1:7" ht="13.5" thickBot="1">
      <c r="A6" s="85" t="s">
        <v>54</v>
      </c>
      <c r="B6" s="86"/>
      <c r="C6" s="93"/>
      <c r="D6" s="94"/>
      <c r="E6" s="93"/>
      <c r="F6" s="94"/>
      <c r="G6" s="78"/>
    </row>
    <row r="7" spans="1:7" ht="12.75">
      <c r="A7" s="69" t="s">
        <v>8</v>
      </c>
      <c r="B7" s="69" t="s">
        <v>59</v>
      </c>
      <c r="C7" s="69" t="s">
        <v>60</v>
      </c>
      <c r="D7" s="49" t="s">
        <v>61</v>
      </c>
      <c r="E7" s="69" t="s">
        <v>63</v>
      </c>
      <c r="F7" s="49" t="s">
        <v>64</v>
      </c>
      <c r="G7" s="78"/>
    </row>
    <row r="8" spans="1:7" ht="13.5" thickBot="1">
      <c r="A8" s="70"/>
      <c r="B8" s="70"/>
      <c r="C8" s="71"/>
      <c r="D8" s="50" t="s">
        <v>62</v>
      </c>
      <c r="E8" s="70"/>
      <c r="F8" s="49" t="s">
        <v>62</v>
      </c>
      <c r="G8" s="78"/>
    </row>
    <row r="9" spans="1:7" ht="13.5" thickBot="1">
      <c r="A9" s="70"/>
      <c r="B9" s="70"/>
      <c r="C9" s="50" t="s">
        <v>65</v>
      </c>
      <c r="D9" s="50" t="s">
        <v>62</v>
      </c>
      <c r="E9" s="71"/>
      <c r="F9" s="51"/>
      <c r="G9" s="48"/>
    </row>
    <row r="10" spans="1:7" ht="13.5" thickBot="1">
      <c r="A10" s="70"/>
      <c r="B10" s="71"/>
      <c r="C10" s="50" t="s">
        <v>60</v>
      </c>
      <c r="D10" s="50" t="s">
        <v>66</v>
      </c>
      <c r="E10" s="69" t="s">
        <v>6</v>
      </c>
      <c r="F10" s="69" t="s">
        <v>67</v>
      </c>
      <c r="G10" s="48"/>
    </row>
    <row r="11" spans="1:7" ht="13.5" thickBot="1">
      <c r="A11" s="71"/>
      <c r="B11" s="79" t="s">
        <v>68</v>
      </c>
      <c r="C11" s="80"/>
      <c r="D11" s="52" t="s">
        <v>69</v>
      </c>
      <c r="E11" s="71"/>
      <c r="F11" s="71"/>
      <c r="G11" s="48"/>
    </row>
    <row r="12" spans="1:7" ht="13.5" thickBot="1">
      <c r="A12" s="69" t="s">
        <v>17</v>
      </c>
      <c r="B12" s="69" t="s">
        <v>70</v>
      </c>
      <c r="C12" s="50" t="s">
        <v>60</v>
      </c>
      <c r="D12" s="50" t="s">
        <v>71</v>
      </c>
      <c r="E12" s="69" t="s">
        <v>7</v>
      </c>
      <c r="F12" s="69" t="s">
        <v>70</v>
      </c>
      <c r="G12" s="48"/>
    </row>
    <row r="13" spans="1:7" ht="13.5" thickBot="1">
      <c r="A13" s="70"/>
      <c r="B13" s="70"/>
      <c r="C13" s="50" t="s">
        <v>65</v>
      </c>
      <c r="D13" s="50" t="s">
        <v>72</v>
      </c>
      <c r="E13" s="70"/>
      <c r="F13" s="70"/>
      <c r="G13" s="48"/>
    </row>
    <row r="14" spans="1:7" ht="13.5" thickBot="1">
      <c r="A14" s="70"/>
      <c r="B14" s="71"/>
      <c r="C14" s="50" t="s">
        <v>60</v>
      </c>
      <c r="D14" s="50" t="s">
        <v>73</v>
      </c>
      <c r="E14" s="71"/>
      <c r="F14" s="71"/>
      <c r="G14" s="48"/>
    </row>
    <row r="15" spans="1:7" ht="12.75">
      <c r="A15" s="70"/>
      <c r="B15" s="72" t="s">
        <v>68</v>
      </c>
      <c r="C15" s="73"/>
      <c r="D15" s="73"/>
      <c r="E15" s="74"/>
      <c r="F15" s="53" t="s">
        <v>74</v>
      </c>
      <c r="G15" s="78"/>
    </row>
    <row r="16" spans="1:7" ht="13.5" thickBot="1">
      <c r="A16" s="71"/>
      <c r="B16" s="75"/>
      <c r="C16" s="76"/>
      <c r="D16" s="76"/>
      <c r="E16" s="77"/>
      <c r="F16" s="52" t="s">
        <v>75</v>
      </c>
      <c r="G16" s="78"/>
    </row>
    <row r="17" spans="1:7" ht="12.75" customHeight="1">
      <c r="A17" s="68" t="s">
        <v>76</v>
      </c>
      <c r="B17" s="68"/>
      <c r="C17" s="68"/>
      <c r="D17" s="68"/>
      <c r="E17" s="68"/>
      <c r="F17" s="68"/>
      <c r="G17" s="68"/>
    </row>
    <row r="18" spans="2:6" ht="14.25" customHeight="1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1:6" ht="12.75">
      <c r="A21" s="87" t="s">
        <v>10</v>
      </c>
      <c r="B21" s="88"/>
      <c r="C21" s="88"/>
      <c r="D21" s="88"/>
      <c r="E21" s="88"/>
      <c r="F21" s="89"/>
    </row>
    <row r="22" spans="1:6" ht="12.75">
      <c r="A22" s="3" t="s">
        <v>11</v>
      </c>
      <c r="B22" s="88" t="s">
        <v>18</v>
      </c>
      <c r="C22" s="88"/>
      <c r="D22" s="88"/>
      <c r="E22" s="88"/>
      <c r="F22" s="89"/>
    </row>
    <row r="23" spans="1:6" ht="12.75">
      <c r="A23" s="3" t="s">
        <v>12</v>
      </c>
      <c r="B23" s="88" t="s">
        <v>19</v>
      </c>
      <c r="C23" s="88"/>
      <c r="D23" s="88"/>
      <c r="E23" s="88"/>
      <c r="F23" s="89"/>
    </row>
    <row r="24" spans="1:6" ht="25.5" customHeight="1">
      <c r="A24" s="3" t="s">
        <v>13</v>
      </c>
      <c r="B24" s="88" t="s">
        <v>14</v>
      </c>
      <c r="C24" s="88"/>
      <c r="D24" s="88"/>
      <c r="E24" s="88"/>
      <c r="F24" s="89"/>
    </row>
    <row r="27" spans="1:6" ht="12.75">
      <c r="A27" s="87" t="s">
        <v>45</v>
      </c>
      <c r="B27" s="88"/>
      <c r="C27" s="88"/>
      <c r="D27" s="88"/>
      <c r="E27" s="88"/>
      <c r="F27" s="89"/>
    </row>
    <row r="28" spans="1:6" ht="12.75">
      <c r="A28" s="3" t="s">
        <v>46</v>
      </c>
      <c r="B28" s="88" t="s">
        <v>49</v>
      </c>
      <c r="C28" s="88"/>
      <c r="D28" s="88"/>
      <c r="E28" s="88"/>
      <c r="F28" s="89"/>
    </row>
    <row r="29" spans="1:6" ht="12.75">
      <c r="A29" s="3" t="s">
        <v>47</v>
      </c>
      <c r="B29" s="88" t="s">
        <v>48</v>
      </c>
      <c r="C29" s="88"/>
      <c r="D29" s="88"/>
      <c r="E29" s="88"/>
      <c r="F29" s="89"/>
    </row>
    <row r="30" spans="2:6" ht="12.75">
      <c r="B30" s="47"/>
      <c r="C30" s="47"/>
      <c r="D30" s="47"/>
      <c r="E30" s="47"/>
      <c r="F30" s="47"/>
    </row>
    <row r="31" spans="1:6" ht="12.75">
      <c r="A31" s="90"/>
      <c r="B31" s="90"/>
      <c r="C31" s="90"/>
      <c r="D31" s="90"/>
      <c r="E31" s="90"/>
      <c r="F31" s="90"/>
    </row>
    <row r="32" spans="1:6" ht="12.75">
      <c r="A32" s="91"/>
      <c r="B32" s="91"/>
      <c r="C32" s="91"/>
      <c r="D32" s="91"/>
      <c r="E32" s="91"/>
      <c r="F32" s="91"/>
    </row>
  </sheetData>
  <sheetProtection/>
  <mergeCells count="35">
    <mergeCell ref="A1:F1"/>
    <mergeCell ref="B22:F22"/>
    <mergeCell ref="B23:F23"/>
    <mergeCell ref="A21:F21"/>
    <mergeCell ref="C6:D6"/>
    <mergeCell ref="E6:F6"/>
    <mergeCell ref="A7:A11"/>
    <mergeCell ref="B7:B10"/>
    <mergeCell ref="A27:F27"/>
    <mergeCell ref="B28:F28"/>
    <mergeCell ref="B29:F29"/>
    <mergeCell ref="A31:F31"/>
    <mergeCell ref="A32:F32"/>
    <mergeCell ref="B24:F24"/>
    <mergeCell ref="A4:B4"/>
    <mergeCell ref="C4:D4"/>
    <mergeCell ref="E4:F4"/>
    <mergeCell ref="G4:G6"/>
    <mergeCell ref="A5:B5"/>
    <mergeCell ref="C5:D5"/>
    <mergeCell ref="E5:F5"/>
    <mergeCell ref="A6:B6"/>
    <mergeCell ref="C7:C8"/>
    <mergeCell ref="E7:E9"/>
    <mergeCell ref="G7:G8"/>
    <mergeCell ref="E10:E11"/>
    <mergeCell ref="F10:F11"/>
    <mergeCell ref="B11:C11"/>
    <mergeCell ref="A17:G17"/>
    <mergeCell ref="A12:A16"/>
    <mergeCell ref="B12:B14"/>
    <mergeCell ref="E12:E14"/>
    <mergeCell ref="F12:F14"/>
    <mergeCell ref="B15:E16"/>
    <mergeCell ref="G15:G16"/>
  </mergeCells>
  <hyperlinks>
    <hyperlink ref="A17" r:id="rId1" display="http://www.uke.de/studierende/index/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schiller</dc:creator>
  <cp:keywords/>
  <dc:description/>
  <cp:lastModifiedBy>Meyer, Jelka</cp:lastModifiedBy>
  <cp:lastPrinted>2009-12-07T14:04:34Z</cp:lastPrinted>
  <dcterms:created xsi:type="dcterms:W3CDTF">2007-05-08T12:16:23Z</dcterms:created>
  <dcterms:modified xsi:type="dcterms:W3CDTF">2015-12-04T09:46:34Z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